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20550" windowHeight="61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509" l="1"/>
  <c r="J509"/>
  <c r="H509"/>
  <c r="G509"/>
  <c r="F509"/>
  <c r="F467"/>
  <c r="J467"/>
  <c r="I467"/>
  <c r="H467"/>
  <c r="G467"/>
  <c r="H425"/>
  <c r="J425"/>
  <c r="I425"/>
  <c r="G425"/>
  <c r="F425"/>
  <c r="J383"/>
  <c r="I383"/>
  <c r="H383"/>
  <c r="G383"/>
  <c r="F383"/>
  <c r="J341"/>
  <c r="I341"/>
  <c r="H341"/>
  <c r="G341"/>
  <c r="F341"/>
  <c r="J299"/>
  <c r="I299"/>
  <c r="H299"/>
  <c r="G299"/>
  <c r="F299"/>
  <c r="J257"/>
  <c r="I257"/>
  <c r="H257"/>
  <c r="G257"/>
  <c r="F257"/>
  <c r="I215"/>
  <c r="J215"/>
  <c r="H215"/>
  <c r="G215"/>
  <c r="F215"/>
  <c r="J173"/>
  <c r="I173"/>
  <c r="H173"/>
  <c r="G173"/>
  <c r="F173"/>
  <c r="J131"/>
  <c r="I131"/>
  <c r="H131"/>
  <c r="G131"/>
  <c r="F131"/>
  <c r="J89"/>
  <c r="I89"/>
  <c r="H89"/>
  <c r="G89"/>
  <c r="F89"/>
  <c r="J47"/>
  <c r="I47"/>
  <c r="H47"/>
  <c r="G47"/>
  <c r="F47"/>
  <c r="J594" l="1"/>
  <c r="I594"/>
  <c r="H594"/>
  <c r="G594"/>
  <c r="F594"/>
  <c r="L69"/>
  <c r="L74"/>
  <c r="L578"/>
  <c r="L573"/>
  <c r="L563"/>
  <c r="L593"/>
  <c r="L521"/>
  <c r="L551"/>
  <c r="L237"/>
  <c r="L242"/>
  <c r="L363"/>
  <c r="L368"/>
  <c r="L27"/>
  <c r="L32"/>
  <c r="L215"/>
  <c r="L185"/>
  <c r="L536"/>
  <c r="L531"/>
  <c r="L227"/>
  <c r="L257"/>
  <c r="L479"/>
  <c r="L509"/>
  <c r="L311"/>
  <c r="L341"/>
  <c r="L101"/>
  <c r="L131"/>
  <c r="L200"/>
  <c r="L195"/>
  <c r="L494"/>
  <c r="L489"/>
  <c r="L116"/>
  <c r="L111"/>
  <c r="L447"/>
  <c r="L452"/>
  <c r="L269"/>
  <c r="L299"/>
  <c r="L437"/>
  <c r="L467"/>
  <c r="L88"/>
  <c r="L89"/>
  <c r="L59"/>
  <c r="L249"/>
  <c r="L172"/>
  <c r="L501"/>
  <c r="L143"/>
  <c r="L173"/>
  <c r="L383"/>
  <c r="L353"/>
  <c r="L405"/>
  <c r="L410"/>
  <c r="L130"/>
  <c r="L459"/>
  <c r="L543"/>
  <c r="L395"/>
  <c r="L425"/>
  <c r="L284"/>
  <c r="L279"/>
  <c r="L321"/>
  <c r="L326"/>
  <c r="L153"/>
  <c r="L158"/>
  <c r="L375"/>
  <c r="L508"/>
  <c r="L207"/>
  <c r="L291"/>
  <c r="L214"/>
  <c r="L592"/>
  <c r="L424"/>
  <c r="L382"/>
  <c r="L340"/>
  <c r="L298"/>
  <c r="L550"/>
  <c r="L585"/>
  <c r="L466"/>
  <c r="L46"/>
  <c r="L165"/>
  <c r="L256"/>
  <c r="L333"/>
  <c r="L81"/>
  <c r="L417"/>
  <c r="L123"/>
  <c r="L17"/>
  <c r="L47"/>
  <c r="L594"/>
  <c r="L39"/>
</calcChain>
</file>

<file path=xl/sharedStrings.xml><?xml version="1.0" encoding="utf-8"?>
<sst xmlns="http://schemas.openxmlformats.org/spreadsheetml/2006/main" count="705" uniqueCount="125">
  <si>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</si>
  <si>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</si>
  <si>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</si>
  <si>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</si>
  <si>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</si>
  <si>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</si>
  <si>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</si>
  <si>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</si>
  <si>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</si>
  <si>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</si>
  <si>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</si>
  <si>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</si>
  <si>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</si>
  <si>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</si>
  <si>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</si>
  <si>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</si>
  <si>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</si>
  <si>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</si>
  <si>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</si>
  <si>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</si>
  <si>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</si>
  <si>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</si>
  <si>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</si>
  <si>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</si>
  <si>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</si>
  <si>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</si>
  <si>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</si>
  <si>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</si>
  <si>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</si>
  <si>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</si>
  <si>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</si>
  <si>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</si>
  <si>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</si>
  <si>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</si>
  <si>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</si>
  <si>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</si>
  <si>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</si>
  <si>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</si>
  <si>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</si>
  <si>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</si>
  <si>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</si>
  <si>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</si>
  <si>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</si>
  <si>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</si>
  <si>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</si>
  <si>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Воробьевская СОШ</t>
  </si>
  <si>
    <t>директор школы</t>
  </si>
  <si>
    <t>Винокуров С.С.</t>
  </si>
  <si>
    <t>Каша жидкая молочная манная</t>
  </si>
  <si>
    <t>54-27к</t>
  </si>
  <si>
    <t>Чай с молоком и сахаром</t>
  </si>
  <si>
    <t>54-4гн</t>
  </si>
  <si>
    <t>Хлеб пшеничный</t>
  </si>
  <si>
    <t>пром.</t>
  </si>
  <si>
    <t>Салат из белокочанной капусты</t>
  </si>
  <si>
    <t>54-7з</t>
  </si>
  <si>
    <t>Макароны отварные</t>
  </si>
  <si>
    <t>54-1г</t>
  </si>
  <si>
    <t>Чай с сахаром</t>
  </si>
  <si>
    <t>54-45гн</t>
  </si>
  <si>
    <t>Котлеты Домашние</t>
  </si>
  <si>
    <t>п/ф</t>
  </si>
  <si>
    <t>Каша вязкая молочная ячневая</t>
  </si>
  <si>
    <t>54-21к</t>
  </si>
  <si>
    <t>Огурец в нарезке</t>
  </si>
  <si>
    <t>54-2з</t>
  </si>
  <si>
    <t>Рис отварной</t>
  </si>
  <si>
    <t>54-6г</t>
  </si>
  <si>
    <t>Гуляш из говядины</t>
  </si>
  <si>
    <t>54-2м</t>
  </si>
  <si>
    <t>54-2гн</t>
  </si>
  <si>
    <t>Суп молочный с макаронными изделиями</t>
  </si>
  <si>
    <t>54-19к</t>
  </si>
  <si>
    <t>Чай с лимоном и сахаром</t>
  </si>
  <si>
    <t>54-3гн</t>
  </si>
  <si>
    <t>Борщ с капустой и картофелем со сметаной</t>
  </si>
  <si>
    <t>54-2с</t>
  </si>
  <si>
    <t>какао с молоком</t>
  </si>
  <si>
    <t>54-21гн</t>
  </si>
  <si>
    <t>Банан</t>
  </si>
  <si>
    <t>Каша "Дружба"</t>
  </si>
  <si>
    <t>54-16к</t>
  </si>
  <si>
    <t>Кофейный напиток с молоком</t>
  </si>
  <si>
    <t>54-23гн</t>
  </si>
  <si>
    <t>Помидор в нарезке</t>
  </si>
  <si>
    <t>54-3з</t>
  </si>
  <si>
    <t>Картофельное пюре</t>
  </si>
  <si>
    <t>54-11г</t>
  </si>
  <si>
    <t>Тефтели "Натуральные"</t>
  </si>
  <si>
    <t>Компот из кураги</t>
  </si>
  <si>
    <t>54-2хн</t>
  </si>
  <si>
    <t>Каша вязкая молочная пшеничная</t>
  </si>
  <si>
    <t>54-13к</t>
  </si>
  <si>
    <t>Каша гречневая рассыпчатая</t>
  </si>
  <si>
    <t>54-4г</t>
  </si>
  <si>
    <t>печенье</t>
  </si>
  <si>
    <t>Каша жидкая молочная пшенная</t>
  </si>
  <si>
    <t>54-25к</t>
  </si>
  <si>
    <t>Какао с молоком</t>
  </si>
  <si>
    <t>Рыба, запеченная в сметанном соусе (минтай)</t>
  </si>
  <si>
    <t>54-9р</t>
  </si>
  <si>
    <t>Каша жидкая молочная рисовая</t>
  </si>
  <si>
    <t>Суп гороховый</t>
  </si>
  <si>
    <t>54-8с</t>
  </si>
  <si>
    <t>Сок персиковый</t>
  </si>
  <si>
    <t>Яблоко</t>
  </si>
  <si>
    <t>Омлет натуральный</t>
  </si>
  <si>
    <t>54-1о</t>
  </si>
  <si>
    <t>54-згн</t>
  </si>
  <si>
    <t>Салат из свежих помидоров и огурцов</t>
  </si>
  <si>
    <t>54-5з</t>
  </si>
  <si>
    <t>Фрикадельки</t>
  </si>
  <si>
    <t>Компот из смеси сухофруктов</t>
  </si>
  <si>
    <t>54-1хн</t>
  </si>
  <si>
    <t>каша жидкая молочная пшенная</t>
  </si>
  <si>
    <t xml:space="preserve">какао с молоком </t>
  </si>
  <si>
    <t>хлеб пшеничный</t>
  </si>
  <si>
    <t xml:space="preserve">салат из белокачанной капусты </t>
  </si>
  <si>
    <t>Сок абрикосовый</t>
  </si>
  <si>
    <t>Котлета Домашняя</t>
  </si>
  <si>
    <t>Сок яблочный</t>
  </si>
  <si>
    <t>Кисель фруктово-ягодный</t>
  </si>
  <si>
    <t xml:space="preserve">Борщ с капустой и картофелем со сметаной </t>
  </si>
  <si>
    <t>54-24к</t>
  </si>
  <si>
    <t xml:space="preserve">Кисель фруктово -ягодный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</si>
</sst>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97" activePane="bottomRight" state="frozen"/>
      <selection pane="topRight" activeCell="E1" sqref="E1"/>
      <selection pane="bottomLeft" activeCell="A6" sqref="A6"/>
      <selection pane="bottomRight" activeCell="O605" sqref="O60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220</v>
      </c>
      <c r="G6" s="48">
        <v>6.7</v>
      </c>
      <c r="H6" s="48">
        <v>7.2</v>
      </c>
      <c r="I6" s="48">
        <v>31.6</v>
      </c>
      <c r="J6" s="48">
        <v>217.8</v>
      </c>
      <c r="K6" s="49" t="s">
        <v>49</v>
      </c>
      <c r="L6" s="48">
        <v>11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>
        <v>3</v>
      </c>
    </row>
    <row r="8" spans="1:12" ht="1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1.6</v>
      </c>
      <c r="H8" s="51">
        <v>1.1000000000000001</v>
      </c>
      <c r="I8" s="51">
        <v>8.6</v>
      </c>
      <c r="J8" s="51">
        <v>50.9</v>
      </c>
      <c r="K8" s="52" t="s">
        <v>51</v>
      </c>
      <c r="L8" s="51">
        <v>6.5</v>
      </c>
    </row>
    <row r="9" spans="1:12" ht="15">
      <c r="A9" s="25"/>
      <c r="B9" s="16"/>
      <c r="C9" s="11"/>
      <c r="D9" s="7" t="s">
        <v>23</v>
      </c>
      <c r="E9" s="50" t="s">
        <v>52</v>
      </c>
      <c r="F9" s="51">
        <v>40</v>
      </c>
      <c r="G9" s="51">
        <v>7.6</v>
      </c>
      <c r="H9" s="51">
        <v>0.8</v>
      </c>
      <c r="I9" s="51">
        <v>49.2</v>
      </c>
      <c r="J9" s="51">
        <v>93.76</v>
      </c>
      <c r="K9" s="52" t="s">
        <v>53</v>
      </c>
      <c r="L9" s="51">
        <v>2.5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460</v>
      </c>
      <c r="G13" s="21">
        <f t="shared" ref="G13:J13" si="0">SUM(G6:G12)</f>
        <v>15.9</v>
      </c>
      <c r="H13" s="21">
        <f t="shared" si="0"/>
        <v>9.1000000000000014</v>
      </c>
      <c r="I13" s="21">
        <f t="shared" si="0"/>
        <v>89.4</v>
      </c>
      <c r="J13" s="21">
        <f t="shared" si="0"/>
        <v>362.46</v>
      </c>
      <c r="K13" s="27"/>
      <c r="L13" s="21">
        <f t="shared" ref="L13" si="1">SUM(L6:L12)</f>
        <v>23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80</v>
      </c>
      <c r="G18" s="51">
        <v>1.7</v>
      </c>
      <c r="H18" s="51">
        <v>4</v>
      </c>
      <c r="I18" s="51">
        <v>1.7</v>
      </c>
      <c r="J18" s="51">
        <v>50</v>
      </c>
      <c r="K18" s="52" t="s">
        <v>55</v>
      </c>
      <c r="L18" s="51">
        <v>4</v>
      </c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 t="s">
        <v>60</v>
      </c>
      <c r="F20" s="51">
        <v>85</v>
      </c>
      <c r="G20" s="51">
        <v>11</v>
      </c>
      <c r="H20" s="51">
        <v>8.6999999999999993</v>
      </c>
      <c r="I20" s="51">
        <v>6.6</v>
      </c>
      <c r="J20" s="51">
        <v>148.69999999999999</v>
      </c>
      <c r="K20" s="52" t="s">
        <v>61</v>
      </c>
      <c r="L20" s="51">
        <v>27</v>
      </c>
    </row>
    <row r="21" spans="1:12" ht="15">
      <c r="A21" s="25"/>
      <c r="B21" s="16"/>
      <c r="C21" s="11"/>
      <c r="D21" s="7" t="s">
        <v>30</v>
      </c>
      <c r="E21" s="50" t="s">
        <v>56</v>
      </c>
      <c r="F21" s="51">
        <v>150</v>
      </c>
      <c r="G21" s="51">
        <v>5.3</v>
      </c>
      <c r="H21" s="51">
        <v>4.9000000000000004</v>
      </c>
      <c r="I21" s="51">
        <v>32.799999999999997</v>
      </c>
      <c r="J21" s="51">
        <v>196.8</v>
      </c>
      <c r="K21" s="52" t="s">
        <v>57</v>
      </c>
      <c r="L21" s="51">
        <v>6.3</v>
      </c>
    </row>
    <row r="22" spans="1:12" ht="15">
      <c r="A22" s="25"/>
      <c r="B22" s="16"/>
      <c r="C22" s="11"/>
      <c r="D22" s="7" t="s">
        <v>31</v>
      </c>
      <c r="E22" s="50" t="s">
        <v>58</v>
      </c>
      <c r="F22" s="51">
        <v>200</v>
      </c>
      <c r="G22" s="51">
        <v>0.1</v>
      </c>
      <c r="H22" s="51">
        <v>0</v>
      </c>
      <c r="I22" s="51">
        <v>5.2</v>
      </c>
      <c r="J22" s="51">
        <v>21.4</v>
      </c>
      <c r="K22" s="52" t="s">
        <v>59</v>
      </c>
      <c r="L22" s="51">
        <v>3.5</v>
      </c>
    </row>
    <row r="23" spans="1:12" ht="15">
      <c r="A23" s="25"/>
      <c r="B23" s="16"/>
      <c r="C23" s="11"/>
      <c r="D23" s="7" t="s">
        <v>32</v>
      </c>
      <c r="E23" s="50" t="s">
        <v>52</v>
      </c>
      <c r="F23" s="51">
        <v>40</v>
      </c>
      <c r="G23" s="51">
        <v>7.6</v>
      </c>
      <c r="H23" s="51">
        <v>0.8</v>
      </c>
      <c r="I23" s="51">
        <v>49.2</v>
      </c>
      <c r="J23" s="51">
        <v>93.76</v>
      </c>
      <c r="K23" s="52" t="s">
        <v>53</v>
      </c>
      <c r="L23" s="51">
        <v>2.5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555</v>
      </c>
      <c r="G27" s="21">
        <f t="shared" ref="G27:J27" si="3">SUM(G18:G26)</f>
        <v>25.700000000000003</v>
      </c>
      <c r="H27" s="21">
        <f t="shared" si="3"/>
        <v>18.400000000000002</v>
      </c>
      <c r="I27" s="21">
        <f t="shared" si="3"/>
        <v>95.5</v>
      </c>
      <c r="J27" s="21">
        <f t="shared" si="3"/>
        <v>510.65999999999997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1015</v>
      </c>
      <c r="G47" s="34">
        <f t="shared" ref="G47:J47" si="7">G13+G17+G27+G32+G39+G46</f>
        <v>41.6</v>
      </c>
      <c r="H47" s="34">
        <f t="shared" si="7"/>
        <v>27.500000000000004</v>
      </c>
      <c r="I47" s="34">
        <f t="shared" si="7"/>
        <v>184.9</v>
      </c>
      <c r="J47" s="34">
        <f t="shared" si="7"/>
        <v>873.11999999999989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62</v>
      </c>
      <c r="F48" s="48">
        <v>220</v>
      </c>
      <c r="G48" s="48">
        <v>7.2</v>
      </c>
      <c r="H48" s="48">
        <v>9.3000000000000007</v>
      </c>
      <c r="I48" s="48">
        <v>34.1</v>
      </c>
      <c r="J48" s="48">
        <v>249</v>
      </c>
      <c r="K48" s="49" t="s">
        <v>63</v>
      </c>
      <c r="L48" s="48">
        <v>9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121</v>
      </c>
      <c r="F50" s="51">
        <v>200</v>
      </c>
      <c r="G50" s="51">
        <v>7.2</v>
      </c>
      <c r="H50" s="51">
        <v>9.3000000000000007</v>
      </c>
      <c r="I50" s="51">
        <v>34.1</v>
      </c>
      <c r="J50" s="51">
        <v>59.8</v>
      </c>
      <c r="K50" s="52">
        <v>274</v>
      </c>
      <c r="L50" s="51">
        <v>8.5</v>
      </c>
    </row>
    <row r="51" spans="1:12" ht="15">
      <c r="A51" s="15"/>
      <c r="B51" s="16"/>
      <c r="C51" s="11"/>
      <c r="D51" s="7" t="s">
        <v>23</v>
      </c>
      <c r="E51" s="50" t="s">
        <v>52</v>
      </c>
      <c r="F51" s="51">
        <v>40</v>
      </c>
      <c r="G51" s="51">
        <v>7.6</v>
      </c>
      <c r="H51" s="51">
        <v>0.8</v>
      </c>
      <c r="I51" s="51">
        <v>49.2</v>
      </c>
      <c r="J51" s="51">
        <v>93.76</v>
      </c>
      <c r="K51" s="52" t="s">
        <v>53</v>
      </c>
      <c r="L51" s="51">
        <v>2.5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460</v>
      </c>
      <c r="G55" s="21">
        <f t="shared" ref="G55" si="8">SUM(G48:G54)</f>
        <v>22</v>
      </c>
      <c r="H55" s="21">
        <f t="shared" ref="H55" si="9">SUM(H48:H54)</f>
        <v>19.400000000000002</v>
      </c>
      <c r="I55" s="21">
        <f t="shared" ref="I55" si="10">SUM(I48:I54)</f>
        <v>117.4</v>
      </c>
      <c r="J55" s="21">
        <f t="shared" ref="J55" si="11">SUM(J48:J54)</f>
        <v>402.56</v>
      </c>
      <c r="K55" s="27"/>
      <c r="L55" s="21">
        <f t="shared" ref="L55:L97" si="12">SUM(L48:L54)</f>
        <v>20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64</v>
      </c>
      <c r="F60" s="51">
        <v>60</v>
      </c>
      <c r="G60" s="51">
        <v>0.5</v>
      </c>
      <c r="H60" s="51">
        <v>0.1</v>
      </c>
      <c r="I60" s="51">
        <v>1.5</v>
      </c>
      <c r="J60" s="51">
        <v>8.5</v>
      </c>
      <c r="K60" s="52" t="s">
        <v>65</v>
      </c>
      <c r="L60" s="51">
        <v>7.2</v>
      </c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 t="s">
        <v>68</v>
      </c>
      <c r="F62" s="51">
        <v>80</v>
      </c>
      <c r="G62" s="51">
        <v>13.6</v>
      </c>
      <c r="H62" s="51">
        <v>13.2</v>
      </c>
      <c r="I62" s="51">
        <v>3.1</v>
      </c>
      <c r="J62" s="51">
        <v>185.7</v>
      </c>
      <c r="K62" s="52" t="s">
        <v>69</v>
      </c>
      <c r="L62" s="51">
        <v>26.2</v>
      </c>
    </row>
    <row r="63" spans="1:12" ht="15">
      <c r="A63" s="15"/>
      <c r="B63" s="16"/>
      <c r="C63" s="11"/>
      <c r="D63" s="7" t="s">
        <v>30</v>
      </c>
      <c r="E63" s="50" t="s">
        <v>66</v>
      </c>
      <c r="F63" s="51">
        <v>150</v>
      </c>
      <c r="G63" s="51">
        <v>3.6</v>
      </c>
      <c r="H63" s="51">
        <v>4.8</v>
      </c>
      <c r="I63" s="51">
        <v>36.4</v>
      </c>
      <c r="J63" s="51">
        <v>203.5</v>
      </c>
      <c r="K63" s="52" t="s">
        <v>67</v>
      </c>
      <c r="L63" s="51">
        <v>8</v>
      </c>
    </row>
    <row r="64" spans="1:12" ht="15">
      <c r="A64" s="15"/>
      <c r="B64" s="16"/>
      <c r="C64" s="11"/>
      <c r="D64" s="7" t="s">
        <v>31</v>
      </c>
      <c r="E64" s="50" t="s">
        <v>58</v>
      </c>
      <c r="F64" s="51">
        <v>200</v>
      </c>
      <c r="G64" s="51">
        <v>0.2</v>
      </c>
      <c r="H64" s="51">
        <v>0</v>
      </c>
      <c r="I64" s="51">
        <v>6.4</v>
      </c>
      <c r="J64" s="51">
        <v>26.8</v>
      </c>
      <c r="K64" s="52" t="s">
        <v>70</v>
      </c>
      <c r="L64" s="51">
        <v>3.5</v>
      </c>
    </row>
    <row r="65" spans="1:12" ht="15">
      <c r="A65" s="15"/>
      <c r="B65" s="16"/>
      <c r="C65" s="11"/>
      <c r="D65" s="7" t="s">
        <v>32</v>
      </c>
      <c r="E65" s="50" t="s">
        <v>52</v>
      </c>
      <c r="F65" s="51">
        <v>40</v>
      </c>
      <c r="G65" s="51">
        <v>7.6</v>
      </c>
      <c r="H65" s="51">
        <v>0.8</v>
      </c>
      <c r="I65" s="51">
        <v>49.2</v>
      </c>
      <c r="J65" s="51">
        <v>93.76</v>
      </c>
      <c r="K65" s="52" t="s">
        <v>53</v>
      </c>
      <c r="L65" s="51">
        <v>2.5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530</v>
      </c>
      <c r="G69" s="21">
        <f t="shared" ref="G69" si="18">SUM(G60:G68)</f>
        <v>25.5</v>
      </c>
      <c r="H69" s="21">
        <f t="shared" ref="H69" si="19">SUM(H60:H68)</f>
        <v>18.899999999999999</v>
      </c>
      <c r="I69" s="21">
        <f t="shared" ref="I69" si="20">SUM(I60:I68)</f>
        <v>96.6</v>
      </c>
      <c r="J69" s="21">
        <f t="shared" ref="J69" si="21">SUM(J60:J68)</f>
        <v>518.26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990</v>
      </c>
      <c r="G89" s="34">
        <f t="shared" ref="G89" si="38">G55+G59+G69+G74+G81+G88</f>
        <v>47.5</v>
      </c>
      <c r="H89" s="34">
        <f t="shared" ref="H89" si="39">H55+H59+H69+H74+H81+H88</f>
        <v>38.299999999999997</v>
      </c>
      <c r="I89" s="34">
        <f t="shared" ref="I89" si="40">I55+I59+I69+I74+I81+I88</f>
        <v>214</v>
      </c>
      <c r="J89" s="34">
        <f t="shared" ref="J89" si="41">J55+J59+J69+J74+J81+J88</f>
        <v>920.81999999999994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71</v>
      </c>
      <c r="F90" s="48">
        <v>300</v>
      </c>
      <c r="G90" s="48">
        <v>8.1999999999999993</v>
      </c>
      <c r="H90" s="48">
        <v>6.8</v>
      </c>
      <c r="I90" s="48">
        <v>26.8</v>
      </c>
      <c r="J90" s="48">
        <v>201.3</v>
      </c>
      <c r="K90" s="49" t="s">
        <v>72</v>
      </c>
      <c r="L90" s="48">
        <v>8.5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73</v>
      </c>
      <c r="F92" s="51">
        <v>200</v>
      </c>
      <c r="G92" s="51">
        <v>0.2</v>
      </c>
      <c r="H92" s="51">
        <v>0.1</v>
      </c>
      <c r="I92" s="51">
        <v>6.6</v>
      </c>
      <c r="J92" s="51">
        <v>27.9</v>
      </c>
      <c r="K92" s="52" t="s">
        <v>74</v>
      </c>
      <c r="L92" s="51">
        <v>3.8</v>
      </c>
    </row>
    <row r="93" spans="1:12" ht="15">
      <c r="A93" s="25"/>
      <c r="B93" s="16"/>
      <c r="C93" s="11"/>
      <c r="D93" s="7" t="s">
        <v>23</v>
      </c>
      <c r="E93" s="50" t="s">
        <v>52</v>
      </c>
      <c r="F93" s="51">
        <v>40</v>
      </c>
      <c r="G93" s="51">
        <v>7.6</v>
      </c>
      <c r="H93" s="51">
        <v>0.8</v>
      </c>
      <c r="I93" s="51">
        <v>49.2</v>
      </c>
      <c r="J93" s="51">
        <v>93.76</v>
      </c>
      <c r="K93" s="52" t="s">
        <v>53</v>
      </c>
      <c r="L93" s="51">
        <v>2.5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15.999999999999998</v>
      </c>
      <c r="H97" s="21">
        <f t="shared" ref="H97" si="44">SUM(H90:H96)</f>
        <v>7.6999999999999993</v>
      </c>
      <c r="I97" s="21">
        <f t="shared" ref="I97" si="45">SUM(I90:I96)</f>
        <v>82.6</v>
      </c>
      <c r="J97" s="21">
        <f t="shared" ref="J97" si="46">SUM(J90:J96)</f>
        <v>322.96000000000004</v>
      </c>
      <c r="K97" s="27"/>
      <c r="L97" s="21">
        <f t="shared" si="12"/>
        <v>14.8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 t="s">
        <v>122</v>
      </c>
      <c r="F103" s="51">
        <v>350</v>
      </c>
      <c r="G103" s="51">
        <v>8.3000000000000007</v>
      </c>
      <c r="H103" s="51">
        <v>9.9</v>
      </c>
      <c r="I103" s="51">
        <v>17.7</v>
      </c>
      <c r="J103" s="51">
        <v>193.2</v>
      </c>
      <c r="K103" s="52" t="s">
        <v>76</v>
      </c>
      <c r="L103" s="51">
        <v>11.9</v>
      </c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77</v>
      </c>
      <c r="F106" s="51">
        <v>200</v>
      </c>
      <c r="G106" s="51">
        <v>4.7</v>
      </c>
      <c r="H106" s="51">
        <v>3.5</v>
      </c>
      <c r="I106" s="51">
        <v>12.5</v>
      </c>
      <c r="J106" s="51">
        <v>100.4</v>
      </c>
      <c r="K106" s="52" t="s">
        <v>78</v>
      </c>
      <c r="L106" s="51">
        <v>11.2</v>
      </c>
    </row>
    <row r="107" spans="1:12" ht="15">
      <c r="A107" s="25"/>
      <c r="B107" s="16"/>
      <c r="C107" s="11"/>
      <c r="D107" s="7" t="s">
        <v>32</v>
      </c>
      <c r="E107" s="50" t="s">
        <v>52</v>
      </c>
      <c r="F107" s="51">
        <v>40</v>
      </c>
      <c r="G107" s="51">
        <v>7.6</v>
      </c>
      <c r="H107" s="51">
        <v>0.8</v>
      </c>
      <c r="I107" s="51">
        <v>49.2</v>
      </c>
      <c r="J107" s="51">
        <v>93.76</v>
      </c>
      <c r="K107" s="52" t="s">
        <v>53</v>
      </c>
      <c r="L107" s="51">
        <v>2.5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58" t="s">
        <v>24</v>
      </c>
      <c r="E109" s="50" t="s">
        <v>79</v>
      </c>
      <c r="F109" s="51">
        <v>150</v>
      </c>
      <c r="G109" s="51">
        <v>3</v>
      </c>
      <c r="H109" s="51">
        <v>1</v>
      </c>
      <c r="I109" s="51">
        <v>42</v>
      </c>
      <c r="J109" s="51">
        <v>189</v>
      </c>
      <c r="K109" s="52" t="s">
        <v>53</v>
      </c>
      <c r="L109" s="51">
        <v>27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740</v>
      </c>
      <c r="G111" s="21">
        <f t="shared" ref="G111" si="52">SUM(G102:G110)</f>
        <v>23.6</v>
      </c>
      <c r="H111" s="21">
        <f t="shared" ref="H111" si="53">SUM(H102:H110)</f>
        <v>15.200000000000001</v>
      </c>
      <c r="I111" s="21">
        <f t="shared" ref="I111" si="54">SUM(I102:I110)</f>
        <v>121.4</v>
      </c>
      <c r="J111" s="21">
        <f t="shared" ref="J111" si="55">SUM(J102:J110)</f>
        <v>576.36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1280</v>
      </c>
      <c r="G131" s="34">
        <f t="shared" ref="G131" si="72">G97+G101+G111+G116+G123+G130</f>
        <v>39.6</v>
      </c>
      <c r="H131" s="34">
        <f t="shared" ref="H131" si="73">H97+H101+H111+H116+H123+H130</f>
        <v>22.9</v>
      </c>
      <c r="I131" s="34">
        <f t="shared" ref="I131" si="74">I97+I101+I111+I116+I123+I130</f>
        <v>204</v>
      </c>
      <c r="J131" s="34">
        <f t="shared" ref="J131" si="75">J97+J101+J111+J116+J123+J130</f>
        <v>899.32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80</v>
      </c>
      <c r="F132" s="48">
        <v>200</v>
      </c>
      <c r="G132" s="48">
        <v>5</v>
      </c>
      <c r="H132" s="48">
        <v>5.9</v>
      </c>
      <c r="I132" s="48">
        <v>24</v>
      </c>
      <c r="J132" s="48">
        <v>168.9</v>
      </c>
      <c r="K132" s="49" t="s">
        <v>81</v>
      </c>
      <c r="L132" s="48">
        <v>9.9</v>
      </c>
    </row>
    <row r="133" spans="1:12" ht="15">
      <c r="A133" s="25"/>
      <c r="B133" s="16"/>
      <c r="C133" s="11"/>
      <c r="D133" s="59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82</v>
      </c>
      <c r="F134" s="51">
        <v>200</v>
      </c>
      <c r="G134" s="51">
        <v>3.9</v>
      </c>
      <c r="H134" s="51">
        <v>2.9</v>
      </c>
      <c r="I134" s="51">
        <v>11.2</v>
      </c>
      <c r="J134" s="51">
        <v>86</v>
      </c>
      <c r="K134" s="52" t="s">
        <v>83</v>
      </c>
      <c r="L134" s="51">
        <v>9.8000000000000007</v>
      </c>
    </row>
    <row r="135" spans="1:12" ht="15">
      <c r="A135" s="25"/>
      <c r="B135" s="16"/>
      <c r="C135" s="11"/>
      <c r="D135" s="7" t="s">
        <v>23</v>
      </c>
      <c r="E135" s="50" t="s">
        <v>52</v>
      </c>
      <c r="F135" s="51">
        <v>40</v>
      </c>
      <c r="G135" s="51">
        <v>7.6</v>
      </c>
      <c r="H135" s="51">
        <v>0.8</v>
      </c>
      <c r="I135" s="51">
        <v>49.2</v>
      </c>
      <c r="J135" s="51">
        <v>93.76</v>
      </c>
      <c r="K135" s="52" t="s">
        <v>53</v>
      </c>
      <c r="L135" s="51">
        <v>2.5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440</v>
      </c>
      <c r="G139" s="21">
        <f t="shared" ref="G139" si="77">SUM(G132:G138)</f>
        <v>16.5</v>
      </c>
      <c r="H139" s="21">
        <f t="shared" ref="H139" si="78">SUM(H132:H138)</f>
        <v>9.6000000000000014</v>
      </c>
      <c r="I139" s="21">
        <f t="shared" ref="I139" si="79">SUM(I132:I138)</f>
        <v>84.4</v>
      </c>
      <c r="J139" s="21">
        <f t="shared" ref="J139" si="80">SUM(J132:J138)</f>
        <v>348.66</v>
      </c>
      <c r="K139" s="27"/>
      <c r="L139" s="21">
        <f t="shared" ref="L139:L181" si="81">SUM(L132:L138)</f>
        <v>22.200000000000003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84</v>
      </c>
      <c r="F144" s="51">
        <v>60</v>
      </c>
      <c r="G144" s="51">
        <v>0.7</v>
      </c>
      <c r="H144" s="51">
        <v>0.1</v>
      </c>
      <c r="I144" s="51">
        <v>2.2999999999999998</v>
      </c>
      <c r="J144" s="51">
        <v>12.8</v>
      </c>
      <c r="K144" s="52" t="s">
        <v>85</v>
      </c>
      <c r="L144" s="51">
        <v>9</v>
      </c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 t="s">
        <v>88</v>
      </c>
      <c r="F146" s="51">
        <v>65</v>
      </c>
      <c r="G146" s="51">
        <v>8</v>
      </c>
      <c r="H146" s="51">
        <v>6.5</v>
      </c>
      <c r="I146" s="51">
        <v>4.7</v>
      </c>
      <c r="J146" s="51">
        <v>109.1</v>
      </c>
      <c r="K146" s="52" t="s">
        <v>61</v>
      </c>
      <c r="L146" s="51">
        <v>24.5</v>
      </c>
    </row>
    <row r="147" spans="1:12" ht="15">
      <c r="A147" s="25"/>
      <c r="B147" s="16"/>
      <c r="C147" s="11"/>
      <c r="D147" s="7" t="s">
        <v>30</v>
      </c>
      <c r="E147" s="50" t="s">
        <v>86</v>
      </c>
      <c r="F147" s="51">
        <v>150</v>
      </c>
      <c r="G147" s="51">
        <v>3.1</v>
      </c>
      <c r="H147" s="51">
        <v>5.3</v>
      </c>
      <c r="I147" s="51">
        <v>19.8</v>
      </c>
      <c r="J147" s="51">
        <v>139.4</v>
      </c>
      <c r="K147" s="52" t="s">
        <v>87</v>
      </c>
      <c r="L147" s="51">
        <v>8</v>
      </c>
    </row>
    <row r="148" spans="1:12" ht="15">
      <c r="A148" s="25"/>
      <c r="B148" s="16"/>
      <c r="C148" s="11"/>
      <c r="D148" s="7" t="s">
        <v>31</v>
      </c>
      <c r="E148" s="50" t="s">
        <v>89</v>
      </c>
      <c r="F148" s="51">
        <v>200</v>
      </c>
      <c r="G148" s="51">
        <v>1</v>
      </c>
      <c r="H148" s="51">
        <v>0.1</v>
      </c>
      <c r="I148" s="51">
        <v>15.6</v>
      </c>
      <c r="J148" s="51">
        <v>66.900000000000006</v>
      </c>
      <c r="K148" s="52" t="s">
        <v>90</v>
      </c>
      <c r="L148" s="51">
        <v>15</v>
      </c>
    </row>
    <row r="149" spans="1:12" ht="15">
      <c r="A149" s="25"/>
      <c r="B149" s="16"/>
      <c r="C149" s="11"/>
      <c r="D149" s="7" t="s">
        <v>32</v>
      </c>
      <c r="E149" s="50" t="s">
        <v>52</v>
      </c>
      <c r="F149" s="51">
        <v>40</v>
      </c>
      <c r="G149" s="51">
        <v>7.6</v>
      </c>
      <c r="H149" s="51">
        <v>0.8</v>
      </c>
      <c r="I149" s="51">
        <v>49.2</v>
      </c>
      <c r="J149" s="51">
        <v>93.76</v>
      </c>
      <c r="K149" s="52" t="s">
        <v>53</v>
      </c>
      <c r="L149" s="51">
        <v>2.5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515</v>
      </c>
      <c r="G153" s="21">
        <f t="shared" ref="G153" si="87">SUM(G144:G152)</f>
        <v>20.399999999999999</v>
      </c>
      <c r="H153" s="21">
        <f t="shared" ref="H153" si="88">SUM(H144:H152)</f>
        <v>12.799999999999999</v>
      </c>
      <c r="I153" s="21">
        <f t="shared" ref="I153" si="89">SUM(I144:I152)</f>
        <v>91.6</v>
      </c>
      <c r="J153" s="21">
        <f t="shared" ref="J153" si="90">SUM(J144:J152)</f>
        <v>421.96000000000004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955</v>
      </c>
      <c r="G173" s="34">
        <f t="shared" ref="G173" si="107">G139+G143+G153+G158+G165+G172</f>
        <v>36.9</v>
      </c>
      <c r="H173" s="34">
        <f t="shared" ref="H173" si="108">H139+H143+H153+H158+H165+H172</f>
        <v>22.4</v>
      </c>
      <c r="I173" s="34">
        <f t="shared" ref="I173" si="109">I139+I143+I153+I158+I165+I172</f>
        <v>176</v>
      </c>
      <c r="J173" s="34">
        <f t="shared" ref="J173" si="110">J139+J143+J153+J158+J165+J172</f>
        <v>770.62000000000012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91</v>
      </c>
      <c r="F174" s="48">
        <v>200</v>
      </c>
      <c r="G174" s="48">
        <v>8.1</v>
      </c>
      <c r="H174" s="48">
        <v>9.1999999999999993</v>
      </c>
      <c r="I174" s="48">
        <v>38.6</v>
      </c>
      <c r="J174" s="48">
        <v>270.3</v>
      </c>
      <c r="K174" s="49" t="s">
        <v>92</v>
      </c>
      <c r="L174" s="48">
        <v>9.6999999999999993</v>
      </c>
    </row>
    <row r="175" spans="1:12" ht="15">
      <c r="A175" s="25"/>
      <c r="B175" s="16"/>
      <c r="C175" s="11"/>
      <c r="D175" s="58" t="s">
        <v>31</v>
      </c>
      <c r="E175" s="50" t="s">
        <v>121</v>
      </c>
      <c r="F175" s="51">
        <v>200</v>
      </c>
      <c r="G175" s="51">
        <v>0.4</v>
      </c>
      <c r="H175" s="51">
        <v>0.1</v>
      </c>
      <c r="I175" s="51">
        <v>14.3</v>
      </c>
      <c r="J175" s="51">
        <v>59.8</v>
      </c>
      <c r="K175" s="52">
        <v>274</v>
      </c>
      <c r="L175" s="51">
        <v>8.5</v>
      </c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 t="s">
        <v>52</v>
      </c>
      <c r="F177" s="51">
        <v>40</v>
      </c>
      <c r="G177" s="51">
        <v>7.6</v>
      </c>
      <c r="H177" s="51">
        <v>0.8</v>
      </c>
      <c r="I177" s="51">
        <v>49.2</v>
      </c>
      <c r="J177" s="51">
        <v>93.76</v>
      </c>
      <c r="K177" s="52" t="s">
        <v>53</v>
      </c>
      <c r="L177" s="51">
        <v>2.5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440</v>
      </c>
      <c r="G181" s="21">
        <f t="shared" ref="G181" si="112">SUM(G174:G180)</f>
        <v>16.100000000000001</v>
      </c>
      <c r="H181" s="21">
        <f t="shared" ref="H181" si="113">SUM(H174:H180)</f>
        <v>10.1</v>
      </c>
      <c r="I181" s="21">
        <f t="shared" ref="I181" si="114">SUM(I174:I180)</f>
        <v>102.10000000000001</v>
      </c>
      <c r="J181" s="21">
        <f t="shared" ref="J181" si="115">SUM(J174:J180)</f>
        <v>423.86</v>
      </c>
      <c r="K181" s="27"/>
      <c r="L181" s="21">
        <f t="shared" si="81"/>
        <v>20.7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 t="s">
        <v>68</v>
      </c>
      <c r="F188" s="51">
        <v>80</v>
      </c>
      <c r="G188" s="51">
        <v>13.6</v>
      </c>
      <c r="H188" s="51">
        <v>13.2</v>
      </c>
      <c r="I188" s="51">
        <v>3.1</v>
      </c>
      <c r="J188" s="51">
        <v>185.7</v>
      </c>
      <c r="K188" s="52" t="s">
        <v>69</v>
      </c>
      <c r="L188" s="51">
        <v>26.2</v>
      </c>
    </row>
    <row r="189" spans="1:12" ht="15">
      <c r="A189" s="25"/>
      <c r="B189" s="16"/>
      <c r="C189" s="11"/>
      <c r="D189" s="7" t="s">
        <v>30</v>
      </c>
      <c r="E189" s="50" t="s">
        <v>93</v>
      </c>
      <c r="F189" s="51">
        <v>150</v>
      </c>
      <c r="G189" s="51">
        <v>8.1999999999999993</v>
      </c>
      <c r="H189" s="51">
        <v>6.3</v>
      </c>
      <c r="I189" s="51">
        <v>35.9</v>
      </c>
      <c r="J189" s="51">
        <v>233.7</v>
      </c>
      <c r="K189" s="52" t="s">
        <v>94</v>
      </c>
      <c r="L189" s="51">
        <v>12.6</v>
      </c>
    </row>
    <row r="190" spans="1:12" ht="15">
      <c r="A190" s="25"/>
      <c r="B190" s="16"/>
      <c r="C190" s="11"/>
      <c r="D190" s="7" t="s">
        <v>31</v>
      </c>
      <c r="E190" s="50" t="s">
        <v>58</v>
      </c>
      <c r="F190" s="51">
        <v>200</v>
      </c>
      <c r="G190" s="51">
        <v>0.2</v>
      </c>
      <c r="H190" s="51">
        <v>0</v>
      </c>
      <c r="I190" s="51">
        <v>6.4</v>
      </c>
      <c r="J190" s="51">
        <v>26.8</v>
      </c>
      <c r="K190" s="52" t="s">
        <v>70</v>
      </c>
      <c r="L190" s="51">
        <v>3.5</v>
      </c>
    </row>
    <row r="191" spans="1:12" ht="15">
      <c r="A191" s="25"/>
      <c r="B191" s="16"/>
      <c r="C191" s="11"/>
      <c r="D191" s="7" t="s">
        <v>32</v>
      </c>
      <c r="E191" s="50" t="s">
        <v>52</v>
      </c>
      <c r="F191" s="51">
        <v>40</v>
      </c>
      <c r="G191" s="51">
        <v>7.6</v>
      </c>
      <c r="H191" s="51">
        <v>0.8</v>
      </c>
      <c r="I191" s="51">
        <v>49.2</v>
      </c>
      <c r="J191" s="51">
        <v>93.76</v>
      </c>
      <c r="K191" s="52" t="s">
        <v>53</v>
      </c>
      <c r="L191" s="51">
        <v>2.5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 t="s">
        <v>95</v>
      </c>
      <c r="F193" s="51">
        <v>30</v>
      </c>
      <c r="G193" s="51">
        <v>2.2999999999999998</v>
      </c>
      <c r="H193" s="51">
        <v>2.9</v>
      </c>
      <c r="I193" s="51">
        <v>22.3</v>
      </c>
      <c r="J193" s="51">
        <v>124.7</v>
      </c>
      <c r="K193" s="52" t="s">
        <v>53</v>
      </c>
      <c r="L193" s="51">
        <v>2</v>
      </c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500</v>
      </c>
      <c r="G195" s="21">
        <f t="shared" ref="G195" si="121">SUM(G186:G194)</f>
        <v>31.899999999999995</v>
      </c>
      <c r="H195" s="21">
        <f t="shared" ref="H195" si="122">SUM(H186:H194)</f>
        <v>23.2</v>
      </c>
      <c r="I195" s="21">
        <f t="shared" ref="I195" si="123">SUM(I186:I194)</f>
        <v>116.89999999999999</v>
      </c>
      <c r="J195" s="21">
        <f t="shared" ref="J195" si="124">SUM(J186:J194)</f>
        <v>664.66000000000008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940</v>
      </c>
      <c r="G215" s="34">
        <f t="shared" ref="G215" si="141">G181+G185+G195+G200+G207+G214</f>
        <v>48</v>
      </c>
      <c r="H215" s="34">
        <f t="shared" ref="H215" si="142">H181+H185+H195+H200+H207+H214</f>
        <v>33.299999999999997</v>
      </c>
      <c r="I215" s="34">
        <f t="shared" ref="I215" si="143">I181+I185+I195+I200+I207+I214</f>
        <v>219</v>
      </c>
      <c r="J215" s="34">
        <f t="shared" ref="J215" si="144">J181+J185+J195+J200+J207+J214</f>
        <v>1088.52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96</v>
      </c>
      <c r="F216" s="48">
        <v>200</v>
      </c>
      <c r="G216" s="48">
        <v>6</v>
      </c>
      <c r="H216" s="48">
        <v>6.3</v>
      </c>
      <c r="I216" s="48">
        <v>27.2</v>
      </c>
      <c r="J216" s="48">
        <v>189.3</v>
      </c>
      <c r="K216" s="49" t="s">
        <v>97</v>
      </c>
      <c r="L216" s="48">
        <v>14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98</v>
      </c>
      <c r="F218" s="51">
        <v>200</v>
      </c>
      <c r="G218" s="51">
        <v>4.7</v>
      </c>
      <c r="H218" s="51">
        <v>3.5</v>
      </c>
      <c r="I218" s="51">
        <v>12.5</v>
      </c>
      <c r="J218" s="51">
        <v>100.4</v>
      </c>
      <c r="K218" s="52" t="s">
        <v>78</v>
      </c>
      <c r="L218" s="51">
        <v>11.2</v>
      </c>
    </row>
    <row r="219" spans="1:12" ht="15">
      <c r="A219" s="25"/>
      <c r="B219" s="16"/>
      <c r="C219" s="11"/>
      <c r="D219" s="7" t="s">
        <v>23</v>
      </c>
      <c r="E219" s="50" t="s">
        <v>52</v>
      </c>
      <c r="F219" s="51">
        <v>40</v>
      </c>
      <c r="G219" s="51">
        <v>7.6</v>
      </c>
      <c r="H219" s="51">
        <v>0.8</v>
      </c>
      <c r="I219" s="51">
        <v>49.2</v>
      </c>
      <c r="J219" s="51">
        <v>93.76</v>
      </c>
      <c r="K219" s="52" t="s">
        <v>53</v>
      </c>
      <c r="L219" s="51">
        <v>2.5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440</v>
      </c>
      <c r="G223" s="21">
        <f t="shared" ref="G223" si="146">SUM(G216:G222)</f>
        <v>18.299999999999997</v>
      </c>
      <c r="H223" s="21">
        <f t="shared" ref="H223" si="147">SUM(H216:H222)</f>
        <v>10.600000000000001</v>
      </c>
      <c r="I223" s="21">
        <f t="shared" ref="I223" si="148">SUM(I216:I222)</f>
        <v>88.9</v>
      </c>
      <c r="J223" s="21">
        <f t="shared" ref="J223" si="149">SUM(J216:J222)</f>
        <v>383.46000000000004</v>
      </c>
      <c r="K223" s="27"/>
      <c r="L223" s="21">
        <f t="shared" ref="L223:L265" si="150">SUM(L216:L222)</f>
        <v>27.7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54</v>
      </c>
      <c r="F228" s="51">
        <v>80</v>
      </c>
      <c r="G228" s="51">
        <v>1.7</v>
      </c>
      <c r="H228" s="51">
        <v>4</v>
      </c>
      <c r="I228" s="51">
        <v>1.7</v>
      </c>
      <c r="J228" s="51">
        <v>50</v>
      </c>
      <c r="K228" s="52" t="s">
        <v>55</v>
      </c>
      <c r="L228" s="51">
        <v>4</v>
      </c>
    </row>
    <row r="229" spans="1:12" ht="15">
      <c r="A229" s="25"/>
      <c r="B229" s="16"/>
      <c r="C229" s="11"/>
      <c r="D229" s="7" t="s">
        <v>28</v>
      </c>
      <c r="E229" s="50"/>
      <c r="F229" s="51">
        <v>150</v>
      </c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 t="s">
        <v>99</v>
      </c>
      <c r="F230" s="51">
        <v>80</v>
      </c>
      <c r="G230" s="51">
        <v>15.2</v>
      </c>
      <c r="H230" s="51">
        <v>17.600000000000001</v>
      </c>
      <c r="I230" s="51">
        <v>4.4000000000000004</v>
      </c>
      <c r="J230" s="51">
        <v>236.5</v>
      </c>
      <c r="K230" s="52" t="s">
        <v>100</v>
      </c>
      <c r="L230" s="51">
        <v>17.899999999999999</v>
      </c>
    </row>
    <row r="231" spans="1:12" ht="15">
      <c r="A231" s="25"/>
      <c r="B231" s="16"/>
      <c r="C231" s="11"/>
      <c r="D231" s="7" t="s">
        <v>30</v>
      </c>
      <c r="E231" s="50" t="s">
        <v>66</v>
      </c>
      <c r="F231" s="51">
        <v>150</v>
      </c>
      <c r="G231" s="51">
        <v>3.6</v>
      </c>
      <c r="H231" s="51">
        <v>4.8</v>
      </c>
      <c r="I231" s="51">
        <v>36.4</v>
      </c>
      <c r="J231" s="51">
        <v>203.5</v>
      </c>
      <c r="K231" s="52" t="s">
        <v>67</v>
      </c>
      <c r="L231" s="51">
        <v>8</v>
      </c>
    </row>
    <row r="232" spans="1:12" ht="15">
      <c r="A232" s="25"/>
      <c r="B232" s="16"/>
      <c r="C232" s="11"/>
      <c r="D232" s="7" t="s">
        <v>31</v>
      </c>
      <c r="E232" s="50" t="s">
        <v>73</v>
      </c>
      <c r="F232" s="51">
        <v>200</v>
      </c>
      <c r="G232" s="51">
        <v>0.2</v>
      </c>
      <c r="H232" s="51">
        <v>0.1</v>
      </c>
      <c r="I232" s="51">
        <v>6.6</v>
      </c>
      <c r="J232" s="51">
        <v>27.9</v>
      </c>
      <c r="K232" s="52" t="s">
        <v>74</v>
      </c>
      <c r="L232" s="51">
        <v>3.8</v>
      </c>
    </row>
    <row r="233" spans="1:12" ht="15">
      <c r="A233" s="25"/>
      <c r="B233" s="16"/>
      <c r="C233" s="11"/>
      <c r="D233" s="7" t="s">
        <v>32</v>
      </c>
      <c r="E233" s="50" t="s">
        <v>52</v>
      </c>
      <c r="F233" s="51">
        <v>40</v>
      </c>
      <c r="G233" s="51">
        <v>7.6</v>
      </c>
      <c r="H233" s="51">
        <v>0.8</v>
      </c>
      <c r="I233" s="51">
        <v>49.2</v>
      </c>
      <c r="J233" s="51">
        <v>93.76</v>
      </c>
      <c r="K233" s="52" t="s">
        <v>53</v>
      </c>
      <c r="L233" s="51">
        <v>2.5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700</v>
      </c>
      <c r="G237" s="21">
        <f t="shared" ref="G237" si="156">SUM(G228:G236)</f>
        <v>28.299999999999997</v>
      </c>
      <c r="H237" s="21">
        <f t="shared" ref="H237" si="157">SUM(H228:H236)</f>
        <v>27.300000000000004</v>
      </c>
      <c r="I237" s="21">
        <f t="shared" ref="I237" si="158">SUM(I228:I236)</f>
        <v>98.300000000000011</v>
      </c>
      <c r="J237" s="21">
        <f t="shared" ref="J237" si="159">SUM(J228:J236)</f>
        <v>611.66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1140</v>
      </c>
      <c r="G257" s="34">
        <f t="shared" ref="G257" si="176">G223+G227+G237+G242+G249+G256</f>
        <v>46.599999999999994</v>
      </c>
      <c r="H257" s="34">
        <f t="shared" ref="H257" si="177">H223+H227+H237+H242+H249+H256</f>
        <v>37.900000000000006</v>
      </c>
      <c r="I257" s="34">
        <f t="shared" ref="I257" si="178">I223+I227+I237+I242+I249+I256</f>
        <v>187.20000000000002</v>
      </c>
      <c r="J257" s="34">
        <f t="shared" ref="J257" si="179">J223+J227+J237+J242+J249+J256</f>
        <v>995.12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101</v>
      </c>
      <c r="F258" s="48">
        <v>200</v>
      </c>
      <c r="G258" s="48">
        <v>5.3</v>
      </c>
      <c r="H258" s="48">
        <v>5.4</v>
      </c>
      <c r="I258" s="48">
        <v>28.7</v>
      </c>
      <c r="J258" s="48">
        <v>184.5</v>
      </c>
      <c r="K258" s="49" t="s">
        <v>97</v>
      </c>
      <c r="L258" s="48">
        <v>9.6999999999999993</v>
      </c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 t="s">
        <v>82</v>
      </c>
      <c r="F260" s="51">
        <v>200</v>
      </c>
      <c r="G260" s="51">
        <v>3.9</v>
      </c>
      <c r="H260" s="51">
        <v>2.9</v>
      </c>
      <c r="I260" s="51">
        <v>11.2</v>
      </c>
      <c r="J260" s="51">
        <v>86</v>
      </c>
      <c r="K260" s="52" t="s">
        <v>83</v>
      </c>
      <c r="L260" s="51">
        <v>9.8000000000000007</v>
      </c>
    </row>
    <row r="261" spans="1:12" ht="15">
      <c r="A261" s="25"/>
      <c r="B261" s="16"/>
      <c r="C261" s="11"/>
      <c r="D261" s="7" t="s">
        <v>23</v>
      </c>
      <c r="E261" s="50" t="s">
        <v>52</v>
      </c>
      <c r="F261" s="51">
        <v>40</v>
      </c>
      <c r="G261" s="51">
        <v>7.6</v>
      </c>
      <c r="H261" s="51">
        <v>0.8</v>
      </c>
      <c r="I261" s="51">
        <v>49.2</v>
      </c>
      <c r="J261" s="51">
        <v>93.76</v>
      </c>
      <c r="K261" s="52" t="s">
        <v>53</v>
      </c>
      <c r="L261" s="51">
        <v>2.5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440</v>
      </c>
      <c r="G265" s="21">
        <f t="shared" ref="G265" si="181">SUM(G258:G264)</f>
        <v>16.799999999999997</v>
      </c>
      <c r="H265" s="21">
        <f t="shared" ref="H265" si="182">SUM(H258:H264)</f>
        <v>9.1000000000000014</v>
      </c>
      <c r="I265" s="21">
        <f t="shared" ref="I265" si="183">SUM(I258:I264)</f>
        <v>89.1</v>
      </c>
      <c r="J265" s="21">
        <f t="shared" ref="J265" si="184">SUM(J258:J264)</f>
        <v>364.26</v>
      </c>
      <c r="K265" s="27"/>
      <c r="L265" s="21">
        <f t="shared" si="150"/>
        <v>22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 t="s">
        <v>102</v>
      </c>
      <c r="F271" s="51">
        <v>350</v>
      </c>
      <c r="G271" s="51">
        <v>11.7</v>
      </c>
      <c r="H271" s="51">
        <v>8</v>
      </c>
      <c r="I271" s="51">
        <v>28.5</v>
      </c>
      <c r="J271" s="51">
        <v>233</v>
      </c>
      <c r="K271" s="52" t="s">
        <v>103</v>
      </c>
      <c r="L271" s="51">
        <v>21</v>
      </c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 t="s">
        <v>104</v>
      </c>
      <c r="F274" s="51">
        <v>200</v>
      </c>
      <c r="G274" s="51">
        <v>0.6</v>
      </c>
      <c r="H274" s="51">
        <v>0</v>
      </c>
      <c r="I274" s="51">
        <v>33</v>
      </c>
      <c r="J274" s="51">
        <v>134.4</v>
      </c>
      <c r="K274" s="52" t="s">
        <v>53</v>
      </c>
      <c r="L274" s="51">
        <v>12</v>
      </c>
    </row>
    <row r="275" spans="1:12" ht="15">
      <c r="A275" s="25"/>
      <c r="B275" s="16"/>
      <c r="C275" s="11"/>
      <c r="D275" s="7" t="s">
        <v>32</v>
      </c>
      <c r="E275" s="50" t="s">
        <v>52</v>
      </c>
      <c r="F275" s="51">
        <v>100</v>
      </c>
      <c r="G275" s="51">
        <v>7.6</v>
      </c>
      <c r="H275" s="51">
        <v>0.8</v>
      </c>
      <c r="I275" s="51">
        <v>49.2</v>
      </c>
      <c r="J275" s="51">
        <v>234.4</v>
      </c>
      <c r="K275" s="52" t="s">
        <v>53</v>
      </c>
      <c r="L275" s="51">
        <v>2.5</v>
      </c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58" t="s">
        <v>24</v>
      </c>
      <c r="E277" s="50" t="s">
        <v>105</v>
      </c>
      <c r="F277" s="51">
        <v>150</v>
      </c>
      <c r="G277" s="51">
        <v>0.6</v>
      </c>
      <c r="H277" s="51">
        <v>0.6</v>
      </c>
      <c r="I277" s="51">
        <v>14.7</v>
      </c>
      <c r="J277" s="51">
        <v>66.599999999999994</v>
      </c>
      <c r="K277" s="52" t="s">
        <v>53</v>
      </c>
      <c r="L277" s="51">
        <v>15</v>
      </c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800</v>
      </c>
      <c r="G279" s="21">
        <f t="shared" ref="G279" si="190">SUM(G270:G278)</f>
        <v>20.5</v>
      </c>
      <c r="H279" s="21">
        <f t="shared" ref="H279" si="191">SUM(H270:H278)</f>
        <v>9.4</v>
      </c>
      <c r="I279" s="21">
        <f t="shared" ref="I279" si="192">SUM(I270:I278)</f>
        <v>125.4</v>
      </c>
      <c r="J279" s="21">
        <f t="shared" ref="J279" si="193">SUM(J270:J278)</f>
        <v>668.4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1240</v>
      </c>
      <c r="G299" s="34">
        <f t="shared" ref="G299" si="210">G265+G269+G279+G284+G291+G298</f>
        <v>37.299999999999997</v>
      </c>
      <c r="H299" s="34">
        <f t="shared" ref="H299" si="211">H265+H269+H279+H284+H291+H298</f>
        <v>18.5</v>
      </c>
      <c r="I299" s="34">
        <f t="shared" ref="I299" si="212">I265+I269+I279+I284+I291+I298</f>
        <v>214.5</v>
      </c>
      <c r="J299" s="34">
        <f t="shared" ref="J299" si="213">J265+J269+J279+J284+J291+J298</f>
        <v>1032.6599999999999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106</v>
      </c>
      <c r="F300" s="48">
        <v>100</v>
      </c>
      <c r="G300" s="48">
        <v>8.5</v>
      </c>
      <c r="H300" s="48">
        <v>12</v>
      </c>
      <c r="I300" s="48">
        <v>2.2000000000000002</v>
      </c>
      <c r="J300" s="48">
        <v>150.30000000000001</v>
      </c>
      <c r="K300" s="49" t="s">
        <v>107</v>
      </c>
      <c r="L300" s="48">
        <v>8.6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73</v>
      </c>
      <c r="F302" s="51">
        <v>200</v>
      </c>
      <c r="G302" s="51">
        <v>0.2</v>
      </c>
      <c r="H302" s="51">
        <v>0.1</v>
      </c>
      <c r="I302" s="51">
        <v>6.6</v>
      </c>
      <c r="J302" s="51">
        <v>27.9</v>
      </c>
      <c r="K302" s="52" t="s">
        <v>108</v>
      </c>
      <c r="L302" s="51">
        <v>3.5</v>
      </c>
    </row>
    <row r="303" spans="1:12" ht="15">
      <c r="A303" s="25"/>
      <c r="B303" s="16"/>
      <c r="C303" s="11"/>
      <c r="D303" s="7" t="s">
        <v>23</v>
      </c>
      <c r="E303" s="50" t="s">
        <v>52</v>
      </c>
      <c r="F303" s="51">
        <v>40</v>
      </c>
      <c r="G303" s="51">
        <v>7.6</v>
      </c>
      <c r="H303" s="51">
        <v>0.8</v>
      </c>
      <c r="I303" s="51">
        <v>49.2</v>
      </c>
      <c r="J303" s="51">
        <v>93.76</v>
      </c>
      <c r="K303" s="52" t="s">
        <v>53</v>
      </c>
      <c r="L303" s="51">
        <v>2.5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340</v>
      </c>
      <c r="G307" s="21">
        <f t="shared" ref="G307" si="215">SUM(G300:G306)</f>
        <v>16.299999999999997</v>
      </c>
      <c r="H307" s="21">
        <f t="shared" ref="H307" si="216">SUM(H300:H306)</f>
        <v>12.9</v>
      </c>
      <c r="I307" s="21">
        <f t="shared" ref="I307" si="217">SUM(I300:I306)</f>
        <v>58</v>
      </c>
      <c r="J307" s="21">
        <f t="shared" ref="J307" si="218">SUM(J300:J306)</f>
        <v>271.96000000000004</v>
      </c>
      <c r="K307" s="27"/>
      <c r="L307" s="21">
        <f t="shared" ref="L307:L349" si="219">SUM(L300:L306)</f>
        <v>14.6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109</v>
      </c>
      <c r="F312" s="51">
        <v>60</v>
      </c>
      <c r="G312" s="51">
        <v>0.6</v>
      </c>
      <c r="H312" s="51">
        <v>3.1</v>
      </c>
      <c r="I312" s="51">
        <v>1.8</v>
      </c>
      <c r="J312" s="51">
        <v>37.5</v>
      </c>
      <c r="K312" s="52" t="s">
        <v>110</v>
      </c>
      <c r="L312" s="51">
        <v>12</v>
      </c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 t="s">
        <v>111</v>
      </c>
      <c r="F314" s="51">
        <v>65</v>
      </c>
      <c r="G314" s="51">
        <v>1.9</v>
      </c>
      <c r="H314" s="51">
        <v>1.5</v>
      </c>
      <c r="I314" s="51">
        <v>0.6</v>
      </c>
      <c r="J314" s="51">
        <v>23.4</v>
      </c>
      <c r="K314" s="52" t="s">
        <v>61</v>
      </c>
      <c r="L314" s="51">
        <v>26.2</v>
      </c>
    </row>
    <row r="315" spans="1:12" ht="15">
      <c r="A315" s="25"/>
      <c r="B315" s="16"/>
      <c r="C315" s="11"/>
      <c r="D315" s="7" t="s">
        <v>30</v>
      </c>
      <c r="E315" s="50" t="s">
        <v>56</v>
      </c>
      <c r="F315" s="51">
        <v>150</v>
      </c>
      <c r="G315" s="51">
        <v>5.3</v>
      </c>
      <c r="H315" s="51">
        <v>4.9000000000000004</v>
      </c>
      <c r="I315" s="51">
        <v>32.799999999999997</v>
      </c>
      <c r="J315" s="51">
        <v>196.8</v>
      </c>
      <c r="K315" s="52" t="s">
        <v>57</v>
      </c>
      <c r="L315" s="51">
        <v>6.3</v>
      </c>
    </row>
    <row r="316" spans="1:12" ht="15">
      <c r="A316" s="25"/>
      <c r="B316" s="16"/>
      <c r="C316" s="11"/>
      <c r="D316" s="7" t="s">
        <v>31</v>
      </c>
      <c r="E316" s="50" t="s">
        <v>112</v>
      </c>
      <c r="F316" s="51">
        <v>200</v>
      </c>
      <c r="G316" s="51">
        <v>0.5</v>
      </c>
      <c r="H316" s="51">
        <v>0</v>
      </c>
      <c r="I316" s="51">
        <v>19.8</v>
      </c>
      <c r="J316" s="51">
        <v>81</v>
      </c>
      <c r="K316" s="52" t="s">
        <v>113</v>
      </c>
      <c r="L316" s="51">
        <v>5.8</v>
      </c>
    </row>
    <row r="317" spans="1:12" ht="15">
      <c r="A317" s="25"/>
      <c r="B317" s="16"/>
      <c r="C317" s="11"/>
      <c r="D317" s="7" t="s">
        <v>32</v>
      </c>
      <c r="E317" s="60" t="s">
        <v>52</v>
      </c>
      <c r="F317" s="51">
        <v>40</v>
      </c>
      <c r="G317" s="51">
        <v>7.6</v>
      </c>
      <c r="H317" s="51">
        <v>0.8</v>
      </c>
      <c r="I317" s="51">
        <v>49.2</v>
      </c>
      <c r="J317" s="51">
        <v>93.76</v>
      </c>
      <c r="K317" s="52" t="s">
        <v>53</v>
      </c>
      <c r="L317" s="51">
        <v>2.5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58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6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515</v>
      </c>
      <c r="G321" s="21">
        <f t="shared" ref="G321" si="225">SUM(G312:G320)</f>
        <v>15.9</v>
      </c>
      <c r="H321" s="21">
        <f t="shared" ref="H321" si="226">SUM(H312:H320)</f>
        <v>10.3</v>
      </c>
      <c r="I321" s="21">
        <f t="shared" ref="I321" si="227">SUM(I312:I320)</f>
        <v>104.2</v>
      </c>
      <c r="J321" s="21">
        <f t="shared" ref="J321" si="228">SUM(J312:J320)</f>
        <v>432.46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855</v>
      </c>
      <c r="G341" s="34">
        <f t="shared" ref="G341" si="245">G307+G311+G321+G326+G333+G340</f>
        <v>32.199999999999996</v>
      </c>
      <c r="H341" s="34">
        <f t="shared" ref="H341" si="246">H307+H311+H321+H326+H333+H340</f>
        <v>23.200000000000003</v>
      </c>
      <c r="I341" s="34">
        <f t="shared" ref="I341" si="247">I307+I311+I321+I326+I333+I340</f>
        <v>162.19999999999999</v>
      </c>
      <c r="J341" s="34">
        <f t="shared" ref="J341" si="248">J307+J311+J321+J326+J333+J340</f>
        <v>704.42000000000007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114</v>
      </c>
      <c r="F342" s="48">
        <v>200</v>
      </c>
      <c r="G342" s="48">
        <v>8.3000000000000007</v>
      </c>
      <c r="H342" s="48">
        <v>10.1</v>
      </c>
      <c r="I342" s="48">
        <v>13.7</v>
      </c>
      <c r="J342" s="48">
        <v>37.6</v>
      </c>
      <c r="K342" s="49" t="s">
        <v>123</v>
      </c>
      <c r="L342" s="48">
        <v>9.1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115</v>
      </c>
      <c r="F344" s="51">
        <v>200</v>
      </c>
      <c r="G344" s="51">
        <v>4.7</v>
      </c>
      <c r="H344" s="51">
        <v>3.5</v>
      </c>
      <c r="I344" s="51">
        <v>12.5</v>
      </c>
      <c r="J344" s="51">
        <v>22.1</v>
      </c>
      <c r="K344" s="52" t="s">
        <v>78</v>
      </c>
      <c r="L344" s="51">
        <v>11.2</v>
      </c>
    </row>
    <row r="345" spans="1:12" ht="15">
      <c r="A345" s="15"/>
      <c r="B345" s="16"/>
      <c r="C345" s="11"/>
      <c r="D345" s="7" t="s">
        <v>23</v>
      </c>
      <c r="E345" s="50" t="s">
        <v>116</v>
      </c>
      <c r="F345" s="51">
        <v>40</v>
      </c>
      <c r="G345" s="51">
        <v>7.6</v>
      </c>
      <c r="H345" s="51">
        <v>0.8</v>
      </c>
      <c r="I345" s="51">
        <v>49.2</v>
      </c>
      <c r="J345" s="51">
        <v>93.76</v>
      </c>
      <c r="K345" s="52" t="s">
        <v>53</v>
      </c>
      <c r="L345" s="51">
        <v>2.5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440</v>
      </c>
      <c r="G349" s="21">
        <f t="shared" ref="G349" si="250">SUM(G342:G348)</f>
        <v>20.6</v>
      </c>
      <c r="H349" s="21">
        <f t="shared" ref="H349" si="251">SUM(H342:H348)</f>
        <v>14.4</v>
      </c>
      <c r="I349" s="21">
        <f t="shared" ref="I349" si="252">SUM(I342:I348)</f>
        <v>75.400000000000006</v>
      </c>
      <c r="J349" s="21">
        <f t="shared" ref="J349" si="253">SUM(J342:J348)</f>
        <v>153.46</v>
      </c>
      <c r="K349" s="27"/>
      <c r="L349" s="21">
        <f t="shared" si="219"/>
        <v>22.799999999999997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117</v>
      </c>
      <c r="F354" s="51">
        <v>60</v>
      </c>
      <c r="G354" s="51">
        <v>1.5</v>
      </c>
      <c r="H354" s="51">
        <v>6.1</v>
      </c>
      <c r="I354" s="51">
        <v>6.2</v>
      </c>
      <c r="J354" s="51">
        <v>85.8</v>
      </c>
      <c r="K354" s="52" t="s">
        <v>55</v>
      </c>
      <c r="L354" s="51">
        <v>4</v>
      </c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 t="s">
        <v>99</v>
      </c>
      <c r="F356" s="51">
        <v>80</v>
      </c>
      <c r="G356" s="51">
        <v>15.2</v>
      </c>
      <c r="H356" s="51">
        <v>17.600000000000001</v>
      </c>
      <c r="I356" s="51">
        <v>4.4000000000000004</v>
      </c>
      <c r="J356" s="51">
        <v>236.5</v>
      </c>
      <c r="K356" s="52" t="s">
        <v>100</v>
      </c>
      <c r="L356" s="51">
        <v>18.899999999999999</v>
      </c>
    </row>
    <row r="357" spans="1:12" ht="15">
      <c r="A357" s="15"/>
      <c r="B357" s="16"/>
      <c r="C357" s="11"/>
      <c r="D357" s="7" t="s">
        <v>30</v>
      </c>
      <c r="E357" s="50" t="s">
        <v>66</v>
      </c>
      <c r="F357" s="51">
        <v>150</v>
      </c>
      <c r="G357" s="51">
        <v>3.6</v>
      </c>
      <c r="H357" s="51">
        <v>4.8</v>
      </c>
      <c r="I357" s="51">
        <v>36.4</v>
      </c>
      <c r="J357" s="51">
        <v>203.5</v>
      </c>
      <c r="K357" s="52" t="s">
        <v>67</v>
      </c>
      <c r="L357" s="51">
        <v>7</v>
      </c>
    </row>
    <row r="358" spans="1:12" ht="15">
      <c r="A358" s="15"/>
      <c r="B358" s="16"/>
      <c r="C358" s="11"/>
      <c r="D358" s="7" t="s">
        <v>31</v>
      </c>
      <c r="E358" s="50" t="s">
        <v>118</v>
      </c>
      <c r="F358" s="51">
        <v>200</v>
      </c>
      <c r="G358" s="51">
        <v>1</v>
      </c>
      <c r="H358" s="51">
        <v>0</v>
      </c>
      <c r="I358" s="51">
        <v>25.4</v>
      </c>
      <c r="J358" s="51">
        <v>105.6</v>
      </c>
      <c r="K358" s="52" t="s">
        <v>53</v>
      </c>
      <c r="L358" s="51">
        <v>12</v>
      </c>
    </row>
    <row r="359" spans="1:12" ht="15">
      <c r="A359" s="15"/>
      <c r="B359" s="16"/>
      <c r="C359" s="11"/>
      <c r="D359" s="7" t="s">
        <v>32</v>
      </c>
      <c r="E359" s="50" t="s">
        <v>52</v>
      </c>
      <c r="F359" s="51">
        <v>40</v>
      </c>
      <c r="G359" s="51">
        <v>7.6</v>
      </c>
      <c r="H359" s="51">
        <v>0.8</v>
      </c>
      <c r="I359" s="51">
        <v>49.2</v>
      </c>
      <c r="J359" s="51">
        <v>93.76</v>
      </c>
      <c r="K359" s="52" t="s">
        <v>53</v>
      </c>
      <c r="L359" s="51">
        <v>2.5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530</v>
      </c>
      <c r="G363" s="21">
        <f t="shared" ref="G363" si="259">SUM(G354:G362)</f>
        <v>28.9</v>
      </c>
      <c r="H363" s="21">
        <f t="shared" ref="H363" si="260">SUM(H354:H362)</f>
        <v>29.300000000000004</v>
      </c>
      <c r="I363" s="21">
        <f t="shared" ref="I363" si="261">SUM(I354:I362)</f>
        <v>121.60000000000001</v>
      </c>
      <c r="J363" s="21">
        <f t="shared" ref="J363" si="262">SUM(J354:J362)</f>
        <v>725.16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970</v>
      </c>
      <c r="G383" s="34">
        <f t="shared" ref="G383" si="279">G349+G353+G363+G368+G375+G382</f>
        <v>49.5</v>
      </c>
      <c r="H383" s="34">
        <f t="shared" ref="H383" si="280">H349+H353+H363+H368+H375+H382</f>
        <v>43.7</v>
      </c>
      <c r="I383" s="34">
        <f t="shared" ref="I383" si="281">I349+I353+I363+I368+I375+I382</f>
        <v>197</v>
      </c>
      <c r="J383" s="34">
        <f t="shared" ref="J383" si="282">J349+J353+J363+J368+J375+J382</f>
        <v>878.62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48</v>
      </c>
      <c r="F384" s="48">
        <v>200</v>
      </c>
      <c r="G384" s="48">
        <v>5.3</v>
      </c>
      <c r="H384" s="48">
        <v>5.7</v>
      </c>
      <c r="I384" s="48">
        <v>25.3</v>
      </c>
      <c r="J384" s="48">
        <v>174.2</v>
      </c>
      <c r="K384" s="49" t="s">
        <v>49</v>
      </c>
      <c r="L384" s="48">
        <v>11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50</v>
      </c>
      <c r="F386" s="51">
        <v>200</v>
      </c>
      <c r="G386" s="51">
        <v>1.6</v>
      </c>
      <c r="H386" s="51">
        <v>1.1000000000000001</v>
      </c>
      <c r="I386" s="51">
        <v>8.6</v>
      </c>
      <c r="J386" s="51">
        <v>50.98</v>
      </c>
      <c r="K386" s="52" t="s">
        <v>51</v>
      </c>
      <c r="L386" s="51">
        <v>6.5</v>
      </c>
    </row>
    <row r="387" spans="1:12" ht="15">
      <c r="A387" s="25"/>
      <c r="B387" s="16"/>
      <c r="C387" s="11"/>
      <c r="D387" s="7" t="s">
        <v>23</v>
      </c>
      <c r="E387" s="50" t="s">
        <v>52</v>
      </c>
      <c r="F387" s="51">
        <v>40</v>
      </c>
      <c r="G387" s="51">
        <v>7.6</v>
      </c>
      <c r="H387" s="51">
        <v>0.8</v>
      </c>
      <c r="I387" s="51">
        <v>49.2</v>
      </c>
      <c r="J387" s="51">
        <v>234.4</v>
      </c>
      <c r="K387" s="52" t="s">
        <v>53</v>
      </c>
      <c r="L387" s="51">
        <v>2.5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440</v>
      </c>
      <c r="G391" s="21">
        <f t="shared" ref="G391" si="284">SUM(G384:G390)</f>
        <v>14.5</v>
      </c>
      <c r="H391" s="21">
        <f t="shared" ref="H391" si="285">SUM(H384:H390)</f>
        <v>7.6000000000000005</v>
      </c>
      <c r="I391" s="21">
        <f t="shared" ref="I391" si="286">SUM(I384:I390)</f>
        <v>83.1</v>
      </c>
      <c r="J391" s="21">
        <f t="shared" ref="J391" si="287">SUM(J384:J390)</f>
        <v>459.58</v>
      </c>
      <c r="K391" s="27"/>
      <c r="L391" s="21">
        <f t="shared" ref="L391:L433" si="288">SUM(L384:L390)</f>
        <v>20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64</v>
      </c>
      <c r="F396" s="51">
        <v>60</v>
      </c>
      <c r="G396" s="51">
        <v>0.5</v>
      </c>
      <c r="H396" s="51">
        <v>0.1</v>
      </c>
      <c r="I396" s="51">
        <v>1.5</v>
      </c>
      <c r="J396" s="51">
        <v>8.5</v>
      </c>
      <c r="K396" s="52" t="s">
        <v>65</v>
      </c>
      <c r="L396" s="51">
        <v>6</v>
      </c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 t="s">
        <v>68</v>
      </c>
      <c r="F398" s="51">
        <v>80</v>
      </c>
      <c r="G398" s="51">
        <v>13.6</v>
      </c>
      <c r="H398" s="51">
        <v>13.2</v>
      </c>
      <c r="I398" s="51">
        <v>3.1</v>
      </c>
      <c r="J398" s="51">
        <v>185.7</v>
      </c>
      <c r="K398" s="52" t="s">
        <v>69</v>
      </c>
      <c r="L398" s="51">
        <v>26.2</v>
      </c>
    </row>
    <row r="399" spans="1:12" ht="15">
      <c r="A399" s="25"/>
      <c r="B399" s="16"/>
      <c r="C399" s="11"/>
      <c r="D399" s="7" t="s">
        <v>30</v>
      </c>
      <c r="E399" s="50" t="s">
        <v>86</v>
      </c>
      <c r="F399" s="51">
        <v>150</v>
      </c>
      <c r="G399" s="51">
        <v>3.1</v>
      </c>
      <c r="H399" s="51">
        <v>5.3</v>
      </c>
      <c r="I399" s="51">
        <v>19.8</v>
      </c>
      <c r="J399" s="51">
        <v>139.4</v>
      </c>
      <c r="K399" s="52" t="s">
        <v>87</v>
      </c>
      <c r="L399" s="51">
        <v>8</v>
      </c>
    </row>
    <row r="400" spans="1:12" ht="15">
      <c r="A400" s="25"/>
      <c r="B400" s="16"/>
      <c r="C400" s="11"/>
      <c r="D400" s="7" t="s">
        <v>31</v>
      </c>
      <c r="E400" s="50" t="s">
        <v>58</v>
      </c>
      <c r="F400" s="51">
        <v>200</v>
      </c>
      <c r="G400" s="51">
        <v>0.1</v>
      </c>
      <c r="H400" s="51">
        <v>0</v>
      </c>
      <c r="I400" s="51">
        <v>5.2</v>
      </c>
      <c r="J400" s="51">
        <v>21.4</v>
      </c>
      <c r="K400" s="52" t="s">
        <v>59</v>
      </c>
      <c r="L400" s="51">
        <v>3.5</v>
      </c>
    </row>
    <row r="401" spans="1:12" ht="15">
      <c r="A401" s="25"/>
      <c r="B401" s="16"/>
      <c r="C401" s="11"/>
      <c r="D401" s="7" t="s">
        <v>32</v>
      </c>
      <c r="E401" s="50" t="s">
        <v>52</v>
      </c>
      <c r="F401" s="51">
        <v>100</v>
      </c>
      <c r="G401" s="51">
        <v>7.6</v>
      </c>
      <c r="H401" s="51">
        <v>0.8</v>
      </c>
      <c r="I401" s="51">
        <v>49.2</v>
      </c>
      <c r="J401" s="51">
        <v>234.4</v>
      </c>
      <c r="K401" s="52" t="s">
        <v>53</v>
      </c>
      <c r="L401" s="51">
        <v>2.5</v>
      </c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590</v>
      </c>
      <c r="G405" s="21">
        <f t="shared" ref="G405" si="294">SUM(G396:G404)</f>
        <v>24.9</v>
      </c>
      <c r="H405" s="21">
        <f t="shared" ref="H405" si="295">SUM(H396:H404)</f>
        <v>19.399999999999999</v>
      </c>
      <c r="I405" s="21">
        <f t="shared" ref="I405" si="296">SUM(I396:I404)</f>
        <v>78.8</v>
      </c>
      <c r="J405" s="21">
        <f t="shared" ref="J405" si="297">SUM(J396:J404)</f>
        <v>589.4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1030</v>
      </c>
      <c r="G425" s="34">
        <f t="shared" ref="G425" si="314">G391+G395+G405+G410+G417+G424</f>
        <v>39.4</v>
      </c>
      <c r="H425" s="34">
        <f t="shared" ref="H425" si="315">H391+H395+H405+H410+H417+H424</f>
        <v>27</v>
      </c>
      <c r="I425" s="34">
        <f t="shared" ref="I425" si="316">I391+I395+I405+I410+I417+I424</f>
        <v>161.89999999999998</v>
      </c>
      <c r="J425" s="34">
        <f t="shared" ref="J425" si="317">J391+J395+J405+J410+J417+J424</f>
        <v>1048.98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62</v>
      </c>
      <c r="F426" s="48">
        <v>200</v>
      </c>
      <c r="G426" s="48">
        <v>7.2</v>
      </c>
      <c r="H426" s="48">
        <v>9.3000000000000007</v>
      </c>
      <c r="I426" s="48">
        <v>34.1</v>
      </c>
      <c r="J426" s="48">
        <v>249</v>
      </c>
      <c r="K426" s="49" t="s">
        <v>63</v>
      </c>
      <c r="L426" s="48">
        <v>9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124</v>
      </c>
      <c r="F428" s="51">
        <v>200</v>
      </c>
      <c r="G428" s="51">
        <v>0.4</v>
      </c>
      <c r="H428" s="51">
        <v>0.1</v>
      </c>
      <c r="I428" s="51">
        <v>14.3</v>
      </c>
      <c r="J428" s="51">
        <v>59.8</v>
      </c>
      <c r="K428" s="52">
        <v>274</v>
      </c>
      <c r="L428" s="51">
        <v>8.5</v>
      </c>
    </row>
    <row r="429" spans="1:12" ht="15">
      <c r="A429" s="25"/>
      <c r="B429" s="16"/>
      <c r="C429" s="11"/>
      <c r="D429" s="7" t="s">
        <v>23</v>
      </c>
      <c r="E429" s="50" t="s">
        <v>52</v>
      </c>
      <c r="F429" s="51">
        <v>40</v>
      </c>
      <c r="G429" s="51">
        <v>7.6</v>
      </c>
      <c r="H429" s="51">
        <v>0.8</v>
      </c>
      <c r="I429" s="51">
        <v>49.2</v>
      </c>
      <c r="J429" s="51">
        <v>93.76</v>
      </c>
      <c r="K429" s="52" t="s">
        <v>53</v>
      </c>
      <c r="L429" s="51">
        <v>2.5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440</v>
      </c>
      <c r="G433" s="21">
        <f t="shared" ref="G433" si="319">SUM(G426:G432)</f>
        <v>15.2</v>
      </c>
      <c r="H433" s="21">
        <f t="shared" ref="H433" si="320">SUM(H426:H432)</f>
        <v>10.200000000000001</v>
      </c>
      <c r="I433" s="21">
        <f t="shared" ref="I433" si="321">SUM(I426:I432)</f>
        <v>97.600000000000009</v>
      </c>
      <c r="J433" s="21">
        <f t="shared" ref="J433" si="322">SUM(J426:J432)</f>
        <v>402.56</v>
      </c>
      <c r="K433" s="27"/>
      <c r="L433" s="21">
        <f t="shared" si="288"/>
        <v>20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0" t="s">
        <v>84</v>
      </c>
      <c r="F438" s="51">
        <v>60</v>
      </c>
      <c r="G438" s="51">
        <v>0.7</v>
      </c>
      <c r="H438" s="51">
        <v>0.1</v>
      </c>
      <c r="I438" s="51">
        <v>2.2999999999999998</v>
      </c>
      <c r="J438" s="51">
        <v>12.8</v>
      </c>
      <c r="K438" s="52" t="s">
        <v>85</v>
      </c>
      <c r="L438" s="51">
        <v>10.199999999999999</v>
      </c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 t="s">
        <v>119</v>
      </c>
      <c r="F440" s="51">
        <v>75</v>
      </c>
      <c r="G440" s="51">
        <v>9.6999999999999993</v>
      </c>
      <c r="H440" s="51">
        <v>7.7</v>
      </c>
      <c r="I440" s="51">
        <v>5.9</v>
      </c>
      <c r="J440" s="51">
        <v>131.19999999999999</v>
      </c>
      <c r="K440" s="52" t="s">
        <v>61</v>
      </c>
      <c r="L440" s="51">
        <v>27</v>
      </c>
    </row>
    <row r="441" spans="1:12" ht="15">
      <c r="A441" s="25"/>
      <c r="B441" s="16"/>
      <c r="C441" s="11"/>
      <c r="D441" s="7" t="s">
        <v>30</v>
      </c>
      <c r="E441" s="50" t="s">
        <v>93</v>
      </c>
      <c r="F441" s="51">
        <v>150</v>
      </c>
      <c r="G441" s="51">
        <v>8.1999999999999993</v>
      </c>
      <c r="H441" s="51">
        <v>6.3</v>
      </c>
      <c r="I441" s="51">
        <v>35.9</v>
      </c>
      <c r="J441" s="51">
        <v>233.7</v>
      </c>
      <c r="K441" s="52" t="s">
        <v>94</v>
      </c>
      <c r="L441" s="51">
        <v>6.3</v>
      </c>
    </row>
    <row r="442" spans="1:12" ht="15">
      <c r="A442" s="25"/>
      <c r="B442" s="16"/>
      <c r="C442" s="11"/>
      <c r="D442" s="7" t="s">
        <v>31</v>
      </c>
      <c r="E442" s="50" t="s">
        <v>89</v>
      </c>
      <c r="F442" s="51">
        <v>200</v>
      </c>
      <c r="G442" s="51">
        <v>1</v>
      </c>
      <c r="H442" s="51">
        <v>0.1</v>
      </c>
      <c r="I442" s="51">
        <v>15.6</v>
      </c>
      <c r="J442" s="51">
        <v>66.900000000000006</v>
      </c>
      <c r="K442" s="52" t="s">
        <v>90</v>
      </c>
      <c r="L442" s="51">
        <v>3.5</v>
      </c>
    </row>
    <row r="443" spans="1:12" ht="15">
      <c r="A443" s="25"/>
      <c r="B443" s="16"/>
      <c r="C443" s="11"/>
      <c r="D443" s="7" t="s">
        <v>32</v>
      </c>
      <c r="E443" s="50" t="s">
        <v>52</v>
      </c>
      <c r="F443" s="51">
        <v>100</v>
      </c>
      <c r="G443" s="51">
        <v>7.6</v>
      </c>
      <c r="H443" s="51">
        <v>0.8</v>
      </c>
      <c r="I443" s="51">
        <v>49.2</v>
      </c>
      <c r="J443" s="51">
        <v>234.4</v>
      </c>
      <c r="K443" s="52" t="s">
        <v>53</v>
      </c>
      <c r="L443" s="51">
        <v>2.5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585</v>
      </c>
      <c r="G447" s="21">
        <f t="shared" ref="G447" si="328">SUM(G438:G446)</f>
        <v>27.199999999999996</v>
      </c>
      <c r="H447" s="21">
        <f t="shared" ref="H447" si="329">SUM(H438:H446)</f>
        <v>15</v>
      </c>
      <c r="I447" s="21">
        <f t="shared" ref="I447" si="330">SUM(I438:I446)</f>
        <v>108.9</v>
      </c>
      <c r="J447" s="21">
        <f t="shared" ref="J447" si="331">SUM(J438:J446)</f>
        <v>679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1025</v>
      </c>
      <c r="G467" s="34">
        <f t="shared" ref="G467" si="348">G433+G437+G447+G452+G459+G466</f>
        <v>42.399999999999991</v>
      </c>
      <c r="H467" s="34">
        <f t="shared" ref="H467" si="349">H433+H437+H447+H452+H459+H466</f>
        <v>25.200000000000003</v>
      </c>
      <c r="I467" s="34">
        <f t="shared" ref="I467" si="350">I433+I437+I447+I452+I459+I466</f>
        <v>206.5</v>
      </c>
      <c r="J467" s="34">
        <f t="shared" ref="J467" si="351">J433+J437+J447+J452+J459+J466</f>
        <v>1081.56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71</v>
      </c>
      <c r="F468" s="48">
        <v>300</v>
      </c>
      <c r="G468" s="48">
        <v>8.1999999999999993</v>
      </c>
      <c r="H468" s="48">
        <v>6.8</v>
      </c>
      <c r="I468" s="48">
        <v>26.8</v>
      </c>
      <c r="J468" s="48">
        <v>201.3</v>
      </c>
      <c r="K468" s="49" t="s">
        <v>72</v>
      </c>
      <c r="L468" s="48">
        <v>8.5</v>
      </c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73</v>
      </c>
      <c r="F470" s="51">
        <v>200</v>
      </c>
      <c r="G470" s="51">
        <v>0.2</v>
      </c>
      <c r="H470" s="51">
        <v>0.1</v>
      </c>
      <c r="I470" s="51">
        <v>6.6</v>
      </c>
      <c r="J470" s="51">
        <v>27.9</v>
      </c>
      <c r="K470" s="52" t="s">
        <v>74</v>
      </c>
      <c r="L470" s="51">
        <v>3.8</v>
      </c>
    </row>
    <row r="471" spans="1:12" ht="15">
      <c r="A471" s="25"/>
      <c r="B471" s="16"/>
      <c r="C471" s="11"/>
      <c r="D471" s="7" t="s">
        <v>23</v>
      </c>
      <c r="E471" s="50" t="s">
        <v>52</v>
      </c>
      <c r="F471" s="51">
        <v>40</v>
      </c>
      <c r="G471" s="51">
        <v>7.6</v>
      </c>
      <c r="H471" s="51">
        <v>0.8</v>
      </c>
      <c r="I471" s="51">
        <v>49.2</v>
      </c>
      <c r="J471" s="51">
        <v>93.76</v>
      </c>
      <c r="K471" s="52" t="s">
        <v>53</v>
      </c>
      <c r="L471" s="51">
        <v>2.5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540</v>
      </c>
      <c r="G475" s="21">
        <f t="shared" ref="G475" si="353">SUM(G468:G474)</f>
        <v>15.999999999999998</v>
      </c>
      <c r="H475" s="21">
        <f t="shared" ref="H475" si="354">SUM(H468:H474)</f>
        <v>7.6999999999999993</v>
      </c>
      <c r="I475" s="21">
        <f t="shared" ref="I475" si="355">SUM(I468:I474)</f>
        <v>82.6</v>
      </c>
      <c r="J475" s="21">
        <f t="shared" ref="J475" si="356">SUM(J468:J474)</f>
        <v>322.96000000000004</v>
      </c>
      <c r="K475" s="27"/>
      <c r="L475" s="21">
        <f t="shared" ref="L475:L517" si="357">SUM(L468:L474)</f>
        <v>14.8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75</v>
      </c>
      <c r="F481" s="51">
        <v>350</v>
      </c>
      <c r="G481" s="51">
        <v>8.3000000000000007</v>
      </c>
      <c r="H481" s="51">
        <v>9.9</v>
      </c>
      <c r="I481" s="51">
        <v>17.7</v>
      </c>
      <c r="J481" s="51">
        <v>193.2</v>
      </c>
      <c r="K481" s="52" t="s">
        <v>76</v>
      </c>
      <c r="L481" s="51">
        <v>11.9</v>
      </c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120</v>
      </c>
      <c r="F484" s="51">
        <v>200</v>
      </c>
      <c r="G484" s="51">
        <v>1</v>
      </c>
      <c r="H484" s="51">
        <v>0.2</v>
      </c>
      <c r="I484" s="51">
        <v>20.2</v>
      </c>
      <c r="J484" s="51">
        <v>86.6</v>
      </c>
      <c r="K484" s="52" t="s">
        <v>53</v>
      </c>
      <c r="L484" s="51">
        <v>11.2</v>
      </c>
    </row>
    <row r="485" spans="1:12" ht="15">
      <c r="A485" s="25"/>
      <c r="B485" s="16"/>
      <c r="C485" s="11"/>
      <c r="D485" s="7" t="s">
        <v>32</v>
      </c>
      <c r="E485" s="50" t="s">
        <v>52</v>
      </c>
      <c r="F485" s="51">
        <v>40</v>
      </c>
      <c r="G485" s="51">
        <v>7.6</v>
      </c>
      <c r="H485" s="51">
        <v>0.8</v>
      </c>
      <c r="I485" s="51">
        <v>49.2</v>
      </c>
      <c r="J485" s="51">
        <v>93.76</v>
      </c>
      <c r="K485" s="52" t="s">
        <v>53</v>
      </c>
      <c r="L485" s="51">
        <v>2.5</v>
      </c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58" t="s">
        <v>24</v>
      </c>
      <c r="E487" s="50" t="s">
        <v>79</v>
      </c>
      <c r="F487" s="51">
        <v>220</v>
      </c>
      <c r="G487" s="51">
        <v>3.3</v>
      </c>
      <c r="H487" s="51">
        <v>1.1000000000000001</v>
      </c>
      <c r="I487" s="51">
        <v>46.2</v>
      </c>
      <c r="J487" s="51">
        <v>207.9</v>
      </c>
      <c r="K487" s="52" t="s">
        <v>53</v>
      </c>
      <c r="L487" s="51">
        <v>27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810</v>
      </c>
      <c r="G489" s="21">
        <f t="shared" ref="G489" si="363">SUM(G480:G488)</f>
        <v>20.2</v>
      </c>
      <c r="H489" s="21">
        <f t="shared" ref="H489" si="364">SUM(H480:H488)</f>
        <v>12</v>
      </c>
      <c r="I489" s="21">
        <f t="shared" ref="I489" si="365">SUM(I480:I488)</f>
        <v>133.30000000000001</v>
      </c>
      <c r="J489" s="21">
        <f t="shared" ref="J489" si="366">SUM(J480:J488)</f>
        <v>581.45999999999992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1350</v>
      </c>
      <c r="G509" s="34">
        <f t="shared" ref="G509" si="383">G475+G479+G489+G494+G501+G508</f>
        <v>36.199999999999996</v>
      </c>
      <c r="H509" s="34">
        <f t="shared" ref="H509" si="384">H475+H479+H489+H494+H501+H508</f>
        <v>19.7</v>
      </c>
      <c r="I509" s="34">
        <f t="shared" ref="I509" si="385">I475+I479+I489+I494+I501+I508</f>
        <v>215.9</v>
      </c>
      <c r="J509" s="34">
        <f t="shared" ref="J509" si="386">J475+J479+J489+J494+J501+J508</f>
        <v>904.42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6" t="s">
        <v>4</v>
      </c>
      <c r="D593" s="67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8" t="s">
        <v>5</v>
      </c>
      <c r="D594" s="68"/>
      <c r="E594" s="6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1065.8333333333333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41.43333333333333</v>
      </c>
      <c r="H594" s="42">
        <f t="shared" si="456"/>
        <v>28.299999999999997</v>
      </c>
      <c r="I594" s="42">
        <f t="shared" si="456"/>
        <v>195.25833333333333</v>
      </c>
      <c r="J594" s="42">
        <f t="shared" si="456"/>
        <v>933.1816666666665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2023-10-18T10:21:55Z</cp:lastPrinted>
  <dcterms:created xsi:type="dcterms:W3CDTF">2022-05-16T14:23:56Z</dcterms:created>
  <dcterms:modified xsi:type="dcterms:W3CDTF">2023-10-19T02:31:34Z</dcterms:modified>
</cp:coreProperties>
</file>